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Jorge\Desktop\PROYECTOS ALVARINO\PLAN DE CONTINGENCIA\PLAN DE CONT\"/>
    </mc:Choice>
  </mc:AlternateContent>
  <xr:revisionPtr revIDLastSave="0" documentId="13_ncr:1_{EFF3C13E-C047-4424-90C7-00884ABD360D}"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2" i="2" l="1"/>
  <c r="H39" i="2"/>
  <c r="H36" i="2"/>
  <c r="H32" i="2"/>
  <c r="H29" i="2"/>
  <c r="H26" i="2"/>
  <c r="H23" i="2"/>
  <c r="H20" i="2"/>
  <c r="H17" i="2"/>
  <c r="H14" i="2"/>
  <c r="H11" i="2"/>
  <c r="H8" i="2"/>
  <c r="H5" i="2"/>
  <c r="H45" i="2" s="1"/>
  <c r="H26" i="1"/>
  <c r="H46" i="2" l="1"/>
  <c r="H47" i="2" s="1"/>
  <c r="H39" i="1"/>
  <c r="H36" i="1"/>
  <c r="H42" i="1"/>
  <c r="H32" i="1"/>
  <c r="H29" i="1"/>
  <c r="H23" i="1"/>
  <c r="H20" i="1"/>
  <c r="H17" i="1"/>
  <c r="H14" i="1"/>
  <c r="H11" i="1"/>
  <c r="H8" i="1"/>
  <c r="H5" i="1"/>
  <c r="H45" i="1" l="1"/>
  <c r="H46" i="1" s="1"/>
  <c r="H47" i="1" s="1"/>
</calcChain>
</file>

<file path=xl/sharedStrings.xml><?xml version="1.0" encoding="utf-8"?>
<sst xmlns="http://schemas.openxmlformats.org/spreadsheetml/2006/main" count="179" uniqueCount="79">
  <si>
    <t>Ítem</t>
  </si>
  <si>
    <t>Activida</t>
  </si>
  <si>
    <t>Unidad</t>
  </si>
  <si>
    <t>Vr. Unitario</t>
  </si>
  <si>
    <t>Vr. Total</t>
  </si>
  <si>
    <t>Cantidad</t>
  </si>
  <si>
    <t>Descripción</t>
  </si>
  <si>
    <t>SUB TOTAL:</t>
  </si>
  <si>
    <t>IVA:</t>
  </si>
  <si>
    <t>TOTAL:</t>
  </si>
  <si>
    <t>Diagnóstico técnico, normativo y funcional del servicio de urgencias y los servicios conexos.</t>
  </si>
  <si>
    <t>m2</t>
  </si>
  <si>
    <t>1.1</t>
  </si>
  <si>
    <t>1.2</t>
  </si>
  <si>
    <t>1.3</t>
  </si>
  <si>
    <t>Propuesta y diseño arquitectónico de la reubicación de los servicios de urgencias y consulta externa, así como de los servicios que deberán ser reubicados ante estos movimientos.</t>
  </si>
  <si>
    <t>1.4</t>
  </si>
  <si>
    <t>1.5</t>
  </si>
  <si>
    <t>Diseño de las instalaciones eléctricas de la nueva área del servicio de urgencias, e identificación de estas mismas redes para el desmonte y demolición segura del área actual de este mismo servicio.</t>
  </si>
  <si>
    <t>Diseño de las instalaciones hidrosanitarias de la nueva área del servicio de urgencias, e identificación de estas mismas redes para el desmonte y demolición segura del área actual de este mismo servicio.</t>
  </si>
  <si>
    <t>1.6</t>
  </si>
  <si>
    <t>Diseño de redes de telecomunicaciones, datos y sistemas especiales de la nueva área del servicio de urgencias, e identificación de estas mismas redes para el desmonte y demolición segura del área actual de este mismo servicio.</t>
  </si>
  <si>
    <t>Diseño de redes de climatización y ventilación (HVAC) de la nueva área del servicio de urgencias, e identificación de estas mismas redes para el desmonte y demolición segura del área actual de este mismo servicio.</t>
  </si>
  <si>
    <t>1.7</t>
  </si>
  <si>
    <t>1.8</t>
  </si>
  <si>
    <t>1.9</t>
  </si>
  <si>
    <t>1.10</t>
  </si>
  <si>
    <t>Diseño de redes de gases medicinales de la nueva área del servicio de urgencias, e identificación de estas mismas redes para el desmonte y demolición segura del área actual de este mismo servicio.</t>
  </si>
  <si>
    <t>2.1</t>
  </si>
  <si>
    <t>2.2</t>
  </si>
  <si>
    <t>2.3</t>
  </si>
  <si>
    <t>Plan de obra y logística constructiva para la contingencia del traslado del servicio de urgencias y plan de intervención de la malla de circulación vehicular y peatonal.</t>
  </si>
  <si>
    <t>Plan de obra y logística constructiva para el inicio del proyecto de obra del proyecto Torre clínica (Layout para el cerramiento perimetral de obra, zonas de circulación de personal de obra e instalaciones provisionales.</t>
  </si>
  <si>
    <t>Flujo de circulación interno — Usuarios, peatones, ambulancias, vehículos y visitantes, conforme al diseño de urbanismo exterior (vías y plazoleta central).</t>
  </si>
  <si>
    <r>
      <t>Necesidad</t>
    </r>
    <r>
      <rPr>
        <sz val="10"/>
        <color theme="1"/>
        <rFont val="Franklin Gothic Book"/>
        <family val="2"/>
      </rPr>
      <t>: Ante la necesidad de dar inicio a las intervenciones de las reformas al interior de la institución para la reubicación del servicio de urgencias, se hace necesario un plan de intervención de obra, tanto para el traslado del servicio de urgencias como para la intervención de la malla de circulación vehicular y peatonal, dado que estas intervenciones deben realizarse sin obstaculizar la continuidad operativa de la prestación de los servicios de salud, así como también se debe garantizar la seguridad de las personas al interior de la institución.</t>
    </r>
  </si>
  <si>
    <r>
      <t>Detalle</t>
    </r>
    <r>
      <rPr>
        <sz val="10"/>
        <color theme="1"/>
        <rFont val="Franklin Gothic Book"/>
        <family val="2"/>
      </rPr>
      <t>: Programación detallada para la adecuación del área receptora del servicio de urgencias y la malla de circulación vehicular y peatonal, integrando en un único documento tanto la secuencia técnica de obra como la logística operativa necesaria para ejecutarla en un entorno hospitalario activo.
El alcance unificado comprende:
• Secuencia de actividades, hitos críticos y ruta crítica de la adecuación del área receptora, considerando que el hospital permanece en operación continua durante toda la ejecución.
• Plan logístico de obra: rutas y horarios de ingreso de materiales y maquinaria compatibles con la operación hospitalaria, zonas de acopio interno, manejo y disposición de residuos de construcción y demolición (RCD).
• Control de circulaciones cruzadas: estrategia para evitar interferencias entre flujos de obra y flujos de pacientes, visitantes y personal médico en todo momento.
• Cronograma operativo integrado que articula la programación de obra con los requerimientos del hospital para minimizar impactos.
• Protocolo de traslado del servicio de urgencias desde su ubicación actual al espacio reubicado garantizando continuidad de la atención: Secuencia operativa, traslado escalonado por subservicio, plan de comunicaciones, coordinación con ambulancias y referencias, plan de contingencia ante eventualidades.</t>
    </r>
  </si>
  <si>
    <r>
      <rPr>
        <u/>
        <sz val="10"/>
        <color theme="1"/>
        <rFont val="Franklin Gothic Book"/>
        <family val="2"/>
      </rPr>
      <t>Entregables</t>
    </r>
    <r>
      <rPr>
        <sz val="10"/>
        <color theme="1"/>
        <rFont val="Franklin Gothic Book"/>
        <family val="2"/>
      </rPr>
      <t>: Archivo MS Project (.mpp), PDF de programación con ruta crítica, plan logístico, cronograma operativo.
Documento de protocolo de traslado. Todo en cumplimiento del alcance definido.</t>
    </r>
  </si>
  <si>
    <t>Servicio de redes hidraulicas provisionales para el inicio de la construcción de la Nueva Torre Clínica — Acueducto, alcantarillado - Diseño de punto de lavado y zona de lavado de maquinaria.</t>
  </si>
  <si>
    <r>
      <t>Detalle</t>
    </r>
    <r>
      <rPr>
        <sz val="10"/>
        <color theme="1"/>
        <rFont val="Franklin Gothic Book"/>
        <family val="2"/>
      </rPr>
      <t>: Esquema hidrosanitario provisional para la ejecución de la obra. Los diseños se entregan como esquemas gráficos orientativos, sin memorias de cálculo hidráulico ni diseños de ingeniería de detalle.
El alcance comprende:
• Acueducto provisional: Gestión ante la empresa prestadora del servicio de suministro para la solicitud de una cuenta y equipo de medida independiente al que cuenta actualemente la ESE. Según el punto de conexión, se deberá diseñar un esquema de suministro de agua potable temporal para la obra, desde el punto de conexión, con tubería PEAD o PVC y válvulas de sectorización, hasta los puntos de toma. En el esquema se incluye la instalación de un medidor independiente para el consumo exclusivo de la obra de la torre clínica, garantizando que el uso de agua de la construcción no interfiera ni se contabilice junto con el consumo del hospital en operación.
• Aguas residuales: esquema de recolección y evacuación de aguas residuales del campamento con conexión a la red de alcantarillado existente. Para los casos en que no sea posible la conexión directa, se entrega un esquema propuesto de sistema de tratamiento temporal (trampa de grasas, cámara séptica o unidad portátil), como referencia orientativa para su implementación; este esquema no constituye un diseño de ingeniería calculado.
• Aguas lluvias: esquema básico de manejo de escorrentía dentro del área de obra mediante cunetas perimetrales y sumideros para evitar anegamientos.
• Esquema de la zona destinada al lavado de llantas y maquinaria pesada antes de salir del área de obra, con piso impermeable con pendiente, rejilla metálica y conexión al sistema de aguas residuales. Se entrega un esquema propuesto para la trampa de lodos como elemento de retención de sólidos y como referencia orientativa para su implementación; no constituye un diseño calculado de ingeniería.</t>
    </r>
  </si>
  <si>
    <r>
      <t>Necesidad</t>
    </r>
    <r>
      <rPr>
        <sz val="10"/>
        <color theme="1"/>
        <rFont val="Franklin Gothic Book"/>
        <family val="2"/>
      </rPr>
      <t>: Ante el inicio de la construcción de la Nueva Torra Clínica, La ESE debe garantizar el suministro de agua potable para la ejecución de las obras, por lo que se hace necesario contar con una red de agua potable independiente a la de uso general de la intitución, el propósito de esto es garantizar que ante cualquier eventualidad, accidente o imprevisto ocurrido durante la construcción, no se afecte ni interrumpa el suministro de acueducto del hospital en operación, el cual por su naturaleza crítica no puede tolerar interrupciones.</t>
    </r>
  </si>
  <si>
    <r>
      <t>Necesidad</t>
    </r>
    <r>
      <rPr>
        <sz val="10"/>
        <color theme="1"/>
        <rFont val="Franklin Gothic Book"/>
        <family val="2"/>
      </rPr>
      <t>: Ante el inicio de la construcción de la Nueva Torra Clínica, La ESE debe garantizar el suministro de energía eléctrica para la ejecución de las obras, por lo que se hace necesario contar con una red de energía eléctrica independiente a la de uso general de la intitución, el propósito de esto es garantizar que ante cualquier eventualidad, accidente o imprevisto ocurrido durante la construcción, no se afecte ni interrumpa el suministro de energía del hospital en operación, el cual por su naturaleza crítica no puede tolerar interrupciones.</t>
    </r>
  </si>
  <si>
    <r>
      <t>Detalle</t>
    </r>
    <r>
      <rPr>
        <sz val="10"/>
        <color theme="1"/>
        <rFont val="Franklin Gothic Book"/>
        <family val="2"/>
      </rPr>
      <t>: Esquema de la acometrida eléctrica provisional e independiente para la ejecución de la obra. Los diseños se entregan como esquemas gráficos orientativos, sin memorias de cálculo ni diseños de ingeniería de detalle.
El alcance comprende:
• Sistema de energía provisional: Gestión ante la empresa prestadora del servicio de suministro para la solicitud de una cuenta y equipo de medida independiente al que cuenta actualemente la ESE. Según el punto de conexión, se deberá diseñar un esquema de suministro de energía temporal para la obra, desde el punto de conexión, con el cableado requerido hasta los puntos de toma. En el esquema se incluye la instalación de un medidor independiente para el consumo exclusivo de la obra de la torre clínica, garantizando que el uso de energía de la construcción no interfiera ni se contabilice junto con el consumo del hospital en operación.
El alcance esquemático incluye: punto de conexión provisional desde la red del operador, trazado de acometida hasta el tablero general de obra, ubicación de cubículo de medida provisional y protección general. Se entrega como esquema gráfico orientativo bajo lineamientos generales de RETIE, sin memorias de cálculo eléctrico ni diseño de ingeniería certificado.</t>
    </r>
  </si>
  <si>
    <r>
      <rPr>
        <u/>
        <sz val="10"/>
        <color theme="1"/>
        <rFont val="Franklin Gothic Book"/>
        <family val="2"/>
      </rPr>
      <t>Entregables</t>
    </r>
    <r>
      <rPr>
        <sz val="10"/>
        <color theme="1"/>
        <rFont val="Franklin Gothic Book"/>
        <family val="2"/>
      </rPr>
      <t>: Esquemas hidrosanitarios en AutoCAD y PDF (acueducto, aguas negras y aguas lluvias).
Esquema gráfico de la zona de lavado en AutoCAD y PDF.
Gestión de trámite ante los operadores para la emisión de cuentas de servicios públicos independientes para la ejecución de la obra.
Todo en cumplimiento del alcance definido.</t>
    </r>
  </si>
  <si>
    <r>
      <rPr>
        <u/>
        <sz val="10"/>
        <color theme="1"/>
        <rFont val="Franklin Gothic Book"/>
        <family val="2"/>
      </rPr>
      <t>Entregables</t>
    </r>
    <r>
      <rPr>
        <sz val="10"/>
        <color theme="1"/>
        <rFont val="Franklin Gothic Book"/>
        <family val="2"/>
      </rPr>
      <t>: Esquema de acometida eléctrica provisional en AutoCAD y PDF, puntos de conexión de energía eléctrica, sistemas de iluminación, diagrama unifilar.
Gestión de trámite ante los operadores para la emisión de cuentas de servicios públicos independientes para la ejecución de la obra.
Todo en cumplimiento del alcance definido.</t>
    </r>
  </si>
  <si>
    <t>Servicio de redes eléctricas provisionales para el inicio de la construcción de la Nueva Torre Clínica.</t>
  </si>
  <si>
    <r>
      <t>Necesidad</t>
    </r>
    <r>
      <rPr>
        <sz val="10"/>
        <color theme="1"/>
        <rFont val="Franklin Gothic Book"/>
        <family val="2"/>
      </rPr>
      <t>: Ante la necesidad de dar inicio a la construcción de la Nueva Torre Clínica, se hace necesario un plan de instrucciones claras para el contratista con lugares de acopio, cerramientos requeridos, zonas de circulación, restricciones, zonas disponibles para campamentos, oficinas y recomendaciones generales, dado que estas intervenciones deben realizarse sin obstaculizar la continuidad operativa de la prestación de los servicios de salud, así como también se debe garantizar la seguridad de las personas al interior de la institución.</t>
    </r>
  </si>
  <si>
    <r>
      <t>Detalle</t>
    </r>
    <r>
      <rPr>
        <sz val="10"/>
        <color theme="1"/>
        <rFont val="Franklin Gothic Book"/>
        <family val="2"/>
      </rPr>
      <t>: Esquema de diseño del cerramiento perimetral temporal del área para la construcción y de campamentos, considerando la operación activa del hospital adyacente. Se entrega como esquema gráfico provisional orientativo para su implementación en obra, sin memorias de cálculo estructural.
El alcance esquemático incluye: lámina metálica galvanizada Cal. 34 sobre perfiles metálicos anclados (altura mínima 2.10 m), acceso peatonal con portones, acceso vehicular con portón, malla sombra para control acústico y de polvo.
Zonificación de circulación de trabajadores, horarios de cargue, descargue, esquema de diseño de las instalaciones provisionales de obra, agrupando el layout arquitectónico general del campamento de contratistas y subcontratistas, el almacén general y bodega de materiales, las zonas de acopio de materiales pétreos y escombros, y las oficinas administrativas provisionales.
Alcance esquemático zon zonas disponibles para todas las instalaciones; módulos para personal obrero (comedor, descanso, vestieres y duchas, casilleros); bodega de materiales con zonificación interna, control de acceso y zona RESPEL; áreas delimitadas para acopio de materiales pétreos, escombros y residuos de excavación; oficinas para interventoría, dirección de obra, contratista y SST.
Nota: los diseños se entregan como esquemas gráficos provisionales orientativos para la ejecución en el momento de la obra; no incluyen memorias de cálculo ni especificaciones de ingeniería.</t>
    </r>
  </si>
  <si>
    <r>
      <rPr>
        <u/>
        <sz val="10"/>
        <color theme="1"/>
        <rFont val="Franklin Gothic Book"/>
        <family val="2"/>
      </rPr>
      <t>Entregables</t>
    </r>
    <r>
      <rPr>
        <sz val="10"/>
        <color theme="1"/>
        <rFont val="Franklin Gothic Book"/>
        <family val="2"/>
      </rPr>
      <t>: Esquema de cerramiento en AutoCAD y PDF
Plan de circulación de obra.
Layout general en AutoCAD y PDF, esquema de zonificación de bodega y acopios.
Documento de protocolo de traslado. Todo en cumplimiento del alcance definido.</t>
    </r>
  </si>
  <si>
    <t>Levantamiento arquitectónico de la edificación (planta física de LA E.S.E) existente y modelado (LOD300)</t>
  </si>
  <si>
    <t xml:space="preserve">Detalle: Diseño del sistema de redes de gases medicinales del área receptora del servicio de urgencias reubicado bajo NTC 3729 y normas hospitalarias aplicables.
El alcance comprende:
• Oxígeno medicinal (O₂): diseño de la red de distribución desde la central de gases o punto de acometida más cercano hasta los puntos de uso en sala de reanimación, observación adultos y pediátrica, consultorios médicos y procedimientos, con válvulas de zona y manómetros de control por área.
• La red incluye: cálculo de caudales punta por punto de uso, dimensionamiento de tuberías, identificación de acometidas desde la central de gases existente, válvulas de sectorización, tomas normalizadas tipo DISS o equivalente, y señalización según NTC 3729.
</t>
  </si>
  <si>
    <r>
      <rPr>
        <u/>
        <sz val="10"/>
        <rFont val="Franklin Gothic Book"/>
        <family val="2"/>
      </rPr>
      <t>Necesidad</t>
    </r>
    <r>
      <rPr>
        <sz val="10"/>
        <rFont val="Franklin Gothic Book"/>
        <family val="2"/>
      </rPr>
      <t>: Diagnostico detallado del área, equipamiento técnico y operativo del servicio de urgencias que requiere ser trasladado desde su lugar actual hasta un nuevo lugar dentro de las instalaciones de LA E.S.E. con motivo del inicio de las obras de la construcción de la Nueva Torre Clínica.
Insumo fundamental para identificar y garantizar que el nuevo espacio sea funcional, suficiente y que cumpla con las condiciones de interoperabilidad (usuario, servicios y equipo de trabajo).</t>
    </r>
  </si>
  <si>
    <r>
      <rPr>
        <u/>
        <sz val="10"/>
        <rFont val="Franklin Gothic Book"/>
        <family val="2"/>
      </rPr>
      <t>Detalle</t>
    </r>
    <r>
      <rPr>
        <sz val="10"/>
        <rFont val="Franklin Gothic Book"/>
        <family val="2"/>
      </rPr>
      <t>: Levantamiento detallado del espacio, dotación y del flujo operativo de trabajo con el fin de implementar y optimizar al máximo el área receptora donde se relocalizará el servicio de urgencias. Se debe realizar un diagnóstico exhaustivo del funcionamiento actual del servicio de urgencias, la conexión con otros servicios y los requerimientos para garantizar la continuidad de la prestación del servicio.
Incluye el análisis de flujos de pacientes y personal, dotación fija y móvil, requerimiento de equipos biomédicos e instalaciones de soporte crítico (energía, gases medicinales, monitoreo, llamado de enfermería, entre otros sistemas indispensables o críticos para el funcionamiento del servicio).</t>
    </r>
  </si>
  <si>
    <r>
      <rPr>
        <u/>
        <sz val="10"/>
        <rFont val="Franklin Gothic Book"/>
        <family val="2"/>
      </rPr>
      <t>Entregables</t>
    </r>
    <r>
      <rPr>
        <sz val="10"/>
        <rFont val="Franklin Gothic Book"/>
        <family val="2"/>
      </rPr>
      <t>: Informe de diagnóstico técnico-funcional que cumpla con el alcance detallado, inventario de equipos, cuadro de áreas requeridas, capacidad operativa, requerimiento de redes, actas de visita.</t>
    </r>
  </si>
  <si>
    <r>
      <t>Necesidad</t>
    </r>
    <r>
      <rPr>
        <sz val="10"/>
        <rFont val="Franklin Gothic Book"/>
        <family val="2"/>
      </rPr>
      <t>: Dado que se require la reubicación del servicio de urgencias, así como de gran parte del servicio de consulta externa, se hace necesario identificar a detalle la planta física de LA E.S.E.con la finalidad de identificar las áreas susceptibles de traslado, esto debido a que el hospital ha sufrido modificaciones sucesivas sin actualización de planos, lo que hace indispensable una línea base documental precisa que servirá para garantizar la seguridad del paciente, así como el flujo operativo con el menor traumatismo posible.
El producto buscado va en concordancia con la estructuración del Plan Maestro Hospitalario, insumo guía para la planificación del futuro de la institución, ya que contextualiza la situación actual de la ESE en términos de infraestructura.</t>
    </r>
  </si>
  <si>
    <r>
      <t>Detalle</t>
    </r>
    <r>
      <rPr>
        <sz val="10"/>
        <rFont val="Franklin Gothic Book"/>
        <family val="2"/>
      </rPr>
      <t>: Levantamiento arquitectónico completo de la edificación de la ESE, con modelado BIM (LOD300) en el software Revit o equivalente, de la totalidad de los espacios existentes: plantas, cubierta, fachadas, cortes y nomenclatura de áreas según uso actual.
El trabajo debe incluir:
• Levantamiento arquitectónico in situ con equipo de precisión.
• Identificación de cada una de las áreas. 
• Modelado tridimensional de todos los espacios.
• Generación de planos en formato AutoCAD (.dwg) y PDF.</t>
    </r>
  </si>
  <si>
    <r>
      <rPr>
        <u/>
        <sz val="10"/>
        <rFont val="Franklin Gothic Book"/>
        <family val="2"/>
      </rPr>
      <t>Entregables</t>
    </r>
    <r>
      <rPr>
        <sz val="10"/>
        <rFont val="Franklin Gothic Book"/>
        <family val="2"/>
      </rPr>
      <t>: Modelo (.rvt) LOD300 o equivalente, juego completo de planos DWG y PDF, libro de áreas por servicio.</t>
    </r>
  </si>
  <si>
    <r>
      <t>Necesidad</t>
    </r>
    <r>
      <rPr>
        <sz val="10"/>
        <rFont val="Franklin Gothic Book"/>
        <family val="2"/>
      </rPr>
      <t>: Con base en la identificación e interpretación de los numerales 1.1 y 1.2 se requiere definir los movimientos arquitectónicos necesarios para garantizar la reubicación de los diferentes servicios de salud de la ESE, movimientos enmarcados en el cumplimiento normativo y la necesidad de la demanda de la prestación del servicio.</t>
    </r>
  </si>
  <si>
    <r>
      <t>Detalle</t>
    </r>
    <r>
      <rPr>
        <sz val="10"/>
        <rFont val="Franklin Gothic Book"/>
        <family val="2"/>
      </rPr>
      <t>: Diseño arquitectónico de las áreas receptoras donde se relocalizarán los servicios de salud garantizando la continuidad operativa de la institución y la seguridad de los usuarios tanto externos como internos.
Distribución funcional que incluye la inspección técnica de la infraestructura, accesos y soporte estructural, revisión del marco normativo (Res. 3100/2019, Res. 485/2025, Dec. 780/2016).
La propuesta debe contemplar a detalle el servicio de urgencias (sala de espera, triage, consultorios médicos, observación adultos y pediátrica, sala de reanimación, procedimientos, cuarto séptico, estación de enfermería, depósitos, baños y área administrativa, así como la especificación de acabados hospitalarios en función del cumplimento normativo en salud).
El proyecto deberá debatirse en mesas de trabajo en conjunto con el personal médico y administrativo de la ESE, el cual será quien apruebe la propuesta final por parte del contratista.
El consultor deberá acatar todas las indicaciones presentadas por el equipo de la ESE, y realizar las modificaciones necesarias hasta contar con el visto bueno por parte de este para la entrega del producto final.</t>
    </r>
  </si>
  <si>
    <r>
      <rPr>
        <u/>
        <sz val="10"/>
        <rFont val="Franklin Gothic Book"/>
        <family val="2"/>
      </rPr>
      <t>Entregables</t>
    </r>
    <r>
      <rPr>
        <sz val="10"/>
        <rFont val="Franklin Gothic Book"/>
        <family val="2"/>
      </rPr>
      <t>: Planos arquitectónicos, especificaciones, modelo BIM, detalles de acabados, actas de comité y mesas de trabajo.</t>
    </r>
  </si>
  <si>
    <r>
      <t>Necesidad</t>
    </r>
    <r>
      <rPr>
        <sz val="10"/>
        <rFont val="Franklin Gothic Book"/>
        <family val="2"/>
      </rPr>
      <t>: Con la finalidad de brindar las condiciones necesarias para la prestación del servicio de salud, se hace necesario acondicionar de manera suficiente, técnica y segura las instalaciones eléctricas para el nuevo lugar que ocupará el servicio de urgencias.</t>
    </r>
  </si>
  <si>
    <r>
      <t>Detalle</t>
    </r>
    <r>
      <rPr>
        <sz val="10"/>
        <rFont val="Franklin Gothic Book"/>
        <family val="2"/>
      </rPr>
      <t>: Diseño del sistema eléctrico del área receptora del servicio de urgencias reubicado bajo RETIE, NTC 2050 y normas hospitalarias: circuitos de uso normal y esencial, tableros de distribución hospitalaria con protección diferencial, iluminación de emergencia y señalización de evacuación, circuitos dedicados para equipos biomédicos críticos, tomas médicas, entre otros necesarios e indispensables conforme a los requerimientos normativos.</t>
    </r>
  </si>
  <si>
    <r>
      <rPr>
        <u/>
        <sz val="10"/>
        <rFont val="Franklin Gothic Book"/>
        <family val="2"/>
      </rPr>
      <t>Entregables</t>
    </r>
    <r>
      <rPr>
        <sz val="10"/>
        <rFont val="Franklin Gothic Book"/>
        <family val="2"/>
      </rPr>
      <t>: Planos eléctricos, memorias de cálculo, diagrama unifilar, especificaciones.
Identificación del punto de seccionamiento seguro de las redes eléctricas existentes en la zona actual del servicio de urgencias y consulta externa: localización del punto de corte que permita aislar eléctricamente el sector a demoler sin interrumpir el suministro al resto del hospital en operación, garantizando que la intervención de demolición se ejecute sin riesgo de accidente eléctrico ni afectación a los circuitos activos de la institución.</t>
    </r>
  </si>
  <si>
    <r>
      <t>Necesidad</t>
    </r>
    <r>
      <rPr>
        <sz val="10"/>
        <rFont val="Franklin Gothic Book"/>
        <family val="2"/>
      </rPr>
      <t>: Con la finalidad de brindar las condiciones necesarias para la prestación del servicio de salud, se hace necesario acondicionar de manera suficiente, técnica y segura las instalaciones hidrosanitarias para el nuevo lugar que ocupará servicio de urgencias.</t>
    </r>
  </si>
  <si>
    <r>
      <t>Detalle</t>
    </r>
    <r>
      <rPr>
        <sz val="10"/>
        <rFont val="Franklin Gothic Book"/>
        <family val="2"/>
      </rPr>
      <t>: Diseño del sistema de redes hidrosanitarias del área receptora del servicio de urgencias reubicado.
El alcance comprende:
• Acueducto: diseño de la red de suministro de agua potable derivada desde la tubería principal más cercana, con válvulas de corte independientes por espacio (consultorios, observación, estación de enfermería, cuarto séptico y baños), garantizando sectorización y control individual sin afectar la operación del resto del hospital.
• Aguas residuales: diseño de la red de evacuación de aguas negras con descarga a la red de alcantarillado principal más cercana. No se contempla red de aguas lluvias dado que el área receptora es interior y no requiere captación pluvial.</t>
    </r>
  </si>
  <si>
    <r>
      <rPr>
        <u/>
        <sz val="10"/>
        <rFont val="Franklin Gothic Book"/>
        <family val="2"/>
      </rPr>
      <t>Entregables</t>
    </r>
    <r>
      <rPr>
        <sz val="10"/>
        <rFont val="Franklin Gothic Book"/>
        <family val="2"/>
      </rPr>
      <t>: Planos hidrosanitarios (acueducto y aguas negras), especificaciones técnicas.
Identificación del punto de seccionamiento seguro de las redes hidrosanitarias existentes en la zona actual del servicio de urgencias y consulta externa: localización de las válvulas de corte que permitan sectorizar y aislar hidráulicamente el sector a demoler sin interrumpir el suministro de agua potable ni la evacuación de aguas residuales del resto del hospital en operación, garantizando que la intervención de demolición se ejecute sin riesgo de inundación, contaminación o afectación a los servicios sanitarios activos de la institución.</t>
    </r>
  </si>
  <si>
    <r>
      <t>Necesidad</t>
    </r>
    <r>
      <rPr>
        <sz val="10"/>
        <rFont val="Franklin Gothic Book"/>
        <family val="2"/>
      </rPr>
      <t>: Con la finalidad de brindar las condiciones necesarias para la prestación del servicio de salud, se hace necesario acondicionar de manera suficiente, técnica y segura las instalaciones de redes de telecomunicaciones, datos y sistemas especiales para el nuevo lugar que ocupará servicio de urgencias.</t>
    </r>
  </si>
  <si>
    <r>
      <t>Detalle</t>
    </r>
    <r>
      <rPr>
        <sz val="10"/>
        <rFont val="Franklin Gothic Book"/>
        <family val="2"/>
      </rPr>
      <t>: Infraestructura tecnológica del nuevo espacio de urgencias: red de voz y datos (cableado estructurado Cat6A, racks, puntos de red), red de comunicaciones internas (intercomunicadores, citófonos)</t>
    </r>
    <r>
      <rPr>
        <u/>
        <sz val="10"/>
        <rFont val="Franklin Gothic Book"/>
        <family val="2"/>
      </rPr>
      <t>.</t>
    </r>
  </si>
  <si>
    <r>
      <rPr>
        <u/>
        <sz val="10"/>
        <rFont val="Franklin Gothic Book"/>
        <family val="2"/>
      </rPr>
      <t>Entregables</t>
    </r>
    <r>
      <rPr>
        <sz val="10"/>
        <rFont val="Franklin Gothic Book"/>
        <family val="2"/>
      </rPr>
      <t>: Planos de redes especiales, especificaciones, diagramas de distribución.
Identificación del punto de seccionamiento seguro de las redes de telecomunicaciones, datos y sistemas especiales existentes en la zona actual del servicio de urgencias y consulta externa: localización de los patch panels, switches, bandejas portacables y puntos de desconexión que permitan retirar o aislar los circuitos del sector a demoler sin interrumpir la conectividad de red, el sistema de llamado de enfermería, ni ningún otro sistema crítico del resto del hospital en operación, garantizando que la intervención de demolición se ejecute sin pérdida de comunicaciones ni afectación a los sistemas de información activos de la institución.</t>
    </r>
  </si>
  <si>
    <r>
      <t>Necesidad</t>
    </r>
    <r>
      <rPr>
        <sz val="10"/>
        <rFont val="Franklin Gothic Book"/>
        <family val="2"/>
      </rPr>
      <t>: Con la finalidad de brindar las condiciones necesarias para la prestación del servicio de salud, se hace necesario acondicionar de manera suficiente, técnica y segura las instalaciones de redes de climatización y ventilación (HVAC) para el nuevo lugar que ocupará servicio de urgencias.</t>
    </r>
  </si>
  <si>
    <r>
      <t>Detalle</t>
    </r>
    <r>
      <rPr>
        <sz val="10"/>
        <rFont val="Franklin Gothic Book"/>
        <family val="2"/>
      </rPr>
      <t>: Sistema de climatización y ventilación mecánica controlada para el nuevo espacio de urgencias conforme al equipamiento que presenta el servcio de urgencias actual.</t>
    </r>
  </si>
  <si>
    <r>
      <rPr>
        <u/>
        <sz val="10"/>
        <rFont val="Franklin Gothic Book"/>
        <family val="2"/>
      </rPr>
      <t>Entregables</t>
    </r>
    <r>
      <rPr>
        <sz val="10"/>
        <rFont val="Franklin Gothic Book"/>
        <family val="2"/>
      </rPr>
      <t>: Entregables: Planos HVAC, memorias de cálculo, especificaciones.
Identificación del punto de seccionamiento seguro de las redes de climatización y ventilación (HVAC) existentes en la zona actual del servicio de urgencias y consulta externa: localización de las unidades manejadoras, dampers de cierre y puntos de desconexión que permitan aislar el sistema del sector a demoler sin comprometer la climatización ni la ventilación mecánica del resto del hospital en operación, garantizando que la intervención de demolición se ejecute sin riesgo de contaminación cruzada de aire ni afectación a las presiones diferenciales de los espacios clínicos activos de la institución.</t>
    </r>
  </si>
  <si>
    <r>
      <t>Necesidad</t>
    </r>
    <r>
      <rPr>
        <sz val="10"/>
        <rFont val="Franklin Gothic Book"/>
        <family val="2"/>
      </rPr>
      <t>: Con la finalidad de brindar las condiciones necesarias para la prestación del servicio de salud, se hace necesario acondicionar de manera suficiente, técnica y segura las instalaciones de redes de gases medicinales para el nuevo lugar que ocupará servicio de urgencias.</t>
    </r>
  </si>
  <si>
    <r>
      <t>Necesidad</t>
    </r>
    <r>
      <rPr>
        <sz val="10"/>
        <rFont val="Franklin Gothic Book"/>
        <family val="2"/>
      </rPr>
      <t>: Ante el inicio de la  construcción de la Nueva Torra Clínica, la ESE requiere garantizar el acceso al servicio de urgencias, así como espacios de circulación seguros, continuos y sin obstrucciones para todos los actores del entorno hospitalario: peatones, pacientes, personal médico, administrativo, y traslado de ambulancias, por lo que se requiere la lectura e interpretación del proyecto arquitectónico del urbanismo definitivo de la Nueva Torre Clínica con el fin de realizar una intervención temprana que de solución a las necesidades de circulación una vez iniciado el proyecto de obra, plan de flujos de circulación que permita la coexistencia de la operación diaria de la prestación del servicio de salud, en conjunto con el proyecto de obra.
Este plan busca garantizar una circulación segura, minimizar la desorientación, reducir los tiempos de desplazamiento y garantizar una experiencia fluida para todos los actores del entorno hospitalario, tanto en el inicio de la obra como en el avance de la misma.
El propósito estratégico de adelantar esta intervención es resolver de forma integral y definitiva la circulación exterior del hospital debido que la obra en mensión ocupa gran parte de la vía interna de circulación con la que hoy cuenta la ESE, de manera que cuando inicie la obra de la torre clínica, pueda haber un flujo contínuo para el traslado de cada uno de los actores. Esto evitará traumatismos operativos futuros, optimizará los recursos de la ESE y garantizará la continuidad en la atención hospitalaria sin afectaciones a pacientes, personal o ambulancias.</t>
    </r>
  </si>
  <si>
    <r>
      <t>Detalle</t>
    </r>
    <r>
      <rPr>
        <sz val="10"/>
        <rFont val="Franklin Gothic Book"/>
        <family val="2"/>
      </rPr>
      <t>: Plan técnico para la organización y control de la movilidad interna del hospital durante la ejecución de las obras en conjunto con la operación hospitalaria.
El alcance comprende:
• Definición y demarcación de rutas exclusivas para ambulancias con acceso garantizado e ininterrumpido al servicio de urgencias en todo momento.
• Diseño de rutas peatonales alternativas seguras para pacientes, visitantes y personal médico.
• Delimitación de zonas de parqueo provisional y áreas restringidas durante la construcción.
• Identificación y eliminación de puntos de conflicto entre flujos de obra y flujos hospitalarios, garantizando continuidad operativa en todo el perímetro intervenido.
• Elaboración de un mapa de circulación al interior del hospital, de uso público y visible, que indique de forma clara y gráfica las rutas habilitadas para pacientes, acompañantes, personal médico y demás usuarios durante la etapa de contingencia y obra.
• Ajuste al trazado urbano interior de la ESE en coexistencia con la intervención de la obra exterior de la torre clínica y el nuevo acceso al servicio de urgencia, específicamente vías vehiculares internas, plazoleta central y senderos peatonales.
• Definición de acceso peatonal principal, plazoleta central como eje articulador de flujos, andenes, rampas de accesibilidad (Ley 361/1997), todo coordinado y alineado con el diseño definitivo de la torre clínica para asegurar compatibilidad entre etapas.</t>
    </r>
  </si>
  <si>
    <r>
      <rPr>
        <u/>
        <sz val="10"/>
        <rFont val="Franklin Gothic Book"/>
        <family val="2"/>
      </rPr>
      <t>Entregables</t>
    </r>
    <r>
      <rPr>
        <sz val="10"/>
        <rFont val="Franklin Gothic Book"/>
        <family val="2"/>
      </rPr>
      <t>: Informe técnico, planos de movilidad y señalización, mapa de circulación interna (formato imprimible y digital).
Planos de urbanismo, recomendación constructiva para la interveneción, especificaciones de materiales.</t>
    </r>
  </si>
  <si>
    <t>Entregables: Planos de red de Oxígeno medicinal, memorias de cálculo, especificaciones técnicas.
Identificación del punto de seccionamiento seguro de las redes de gases medicinales existentes en la zona actual del servicio de urgencias y consulta externa: localización de las válvulas de zona y llaves de paso que permitan aislar el suministro de oxígeno medicinal del sector a demoler sin interrumpir el flujo de gases al resto del hospital en operación, garantizando que la intervención de demolición se ejecute sin riesgo de fuga de gases, despresurización de redes activas ni afectación al suministro de gases medicinales críticos para la atención de pacientes.</t>
  </si>
  <si>
    <t>1.0 PLAN DE CONTINGENCIA PARA EL TRASLADO DEL SERVICIO DE URGENCIA Y CONSULTA EXTERNA:</t>
  </si>
  <si>
    <t>2.0 PLAN DE OPERACIÓN HOSPITALARIA ANTE EL INICIO DE OBRA:</t>
  </si>
  <si>
    <t>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</si>
</sst>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240A]\ #,##0.00"/>
    <numFmt numFmtId="166" formatCode="[$$-240A]\ #,##0"/>
  </numFmts>
  <fonts count="8" x14ac:knownFonts="1">
    <font>
      <sz val="11"/>
      <color theme="1"/>
      <name val="Calibri"/>
      <family val="2"/>
      <scheme val="minor"/>
    </font>
    <font>
      <sz val="11"/>
      <color theme="1"/>
      <name val="Calibri"/>
      <family val="2"/>
      <scheme val="minor"/>
    </font>
    <font>
      <b/>
      <sz val="10"/>
      <color theme="1"/>
      <name val="Franklin Gothic Book"/>
      <family val="2"/>
    </font>
    <font>
      <sz val="10"/>
      <color theme="1"/>
      <name val="Franklin Gothic Book"/>
      <family val="2"/>
    </font>
    <font>
      <u/>
      <sz val="10"/>
      <color theme="1"/>
      <name val="Franklin Gothic Book"/>
      <family val="2"/>
    </font>
    <font>
      <sz val="8"/>
      <name val="Calibri"/>
      <family val="2"/>
      <scheme val="minor"/>
    </font>
    <font>
      <sz val="10"/>
      <name val="Franklin Gothic Book"/>
      <family val="2"/>
    </font>
    <font>
      <u/>
      <sz val="10"/>
      <name val="Franklin Gothic Book"/>
      <family val="2"/>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justify" vertical="top"/>
    </xf>
    <xf numFmtId="0" fontId="3"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3" fillId="0" borderId="0" xfId="0" applyFont="1" applyAlignment="1">
      <alignment horizontal="center"/>
    </xf>
    <xf numFmtId="165" fontId="3" fillId="0" borderId="0" xfId="0" applyNumberFormat="1" applyFont="1" applyAlignment="1">
      <alignment horizontal="center"/>
    </xf>
    <xf numFmtId="166" fontId="3" fillId="3" borderId="1" xfId="1" applyNumberFormat="1" applyFont="1" applyFill="1" applyBorder="1" applyAlignment="1">
      <alignment horizontal="center"/>
    </xf>
    <xf numFmtId="166" fontId="2" fillId="3" borderId="1" xfId="1" applyNumberFormat="1" applyFont="1" applyFill="1" applyBorder="1" applyAlignment="1">
      <alignment horizontal="center"/>
    </xf>
    <xf numFmtId="166" fontId="3" fillId="0" borderId="0" xfId="0" applyNumberFormat="1" applyFont="1" applyAlignment="1">
      <alignment horizontal="center"/>
    </xf>
    <xf numFmtId="166" fontId="2" fillId="2" borderId="1" xfId="0" applyNumberFormat="1" applyFont="1" applyFill="1" applyBorder="1" applyAlignment="1">
      <alignment horizontal="center" vertical="center"/>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3" fillId="0" borderId="1"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6" fillId="0" borderId="0" xfId="0" applyFont="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horizontal="justify" vertical="top"/>
    </xf>
    <xf numFmtId="0" fontId="2" fillId="3" borderId="1" xfId="0" applyFont="1" applyFill="1" applyBorder="1" applyAlignment="1">
      <alignment vertical="center"/>
    </xf>
    <xf numFmtId="164" fontId="3" fillId="0" borderId="1" xfId="0" applyNumberFormat="1" applyFont="1" applyBorder="1" applyAlignment="1">
      <alignment horizontal="center" vertical="center"/>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xf numFmtId="0" fontId="2" fillId="2" borderId="1" xfId="0" applyFont="1" applyFill="1" applyBorder="1" applyAlignment="1">
      <alignment horizontal="right"/>
    </xf>
    <xf numFmtId="0" fontId="3" fillId="0" borderId="1" xfId="0" applyFont="1" applyBorder="1" applyAlignment="1">
      <alignment horizontal="justify" vertical="top"/>
    </xf>
    <xf numFmtId="0" fontId="3" fillId="0" borderId="1" xfId="0" applyFont="1" applyBorder="1" applyAlignment="1">
      <alignment horizontal="justify"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59"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D10CBA3-46B4-40E9-A2C2-72F0417DFDA7}">
  <we:reference id="wa200009404" version="1.0.0.8" store="en-US" storeType="OMEX"/>
  <we:alternateReferences>
    <we:reference id="wa200009404" version="1.0.0.8" store="en-US" storeType="OMEX"/>
  </we:alternateReferences>
  <we:properties>
    <we:property name="claude.fileId" value="&quot;f29bfc3a-ccc0-4974-ab47-f6eceb304f92&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2"/>
  <sheetViews>
    <sheetView showGridLines="0" tabSelected="1" view="pageBreakPreview" zoomScale="85" zoomScaleNormal="100" zoomScaleSheetLayoutView="85" workbookViewId="0">
      <pane xSplit="1" ySplit="2" topLeftCell="B42" activePane="bottomRight" state="frozen"/>
      <selection pane="topRight" activeCell="B1" sqref="B1"/>
      <selection pane="bottomLeft" activeCell="A3" sqref="A3"/>
      <selection pane="bottomRight" activeCell="E5" sqref="E5:E7"/>
    </sheetView>
  </sheetViews>
  <sheetFormatPr baseColWidth="10" defaultColWidth="8.88671875" defaultRowHeight="13.8" x14ac:dyDescent="0.3"/>
  <cols>
    <col min="1" max="1" width="0.88671875" style="3" customWidth="1"/>
    <col min="2" max="2" width="5.21875" style="3" customWidth="1"/>
    <col min="3" max="3" width="35.21875" style="4" customWidth="1"/>
    <col min="4" max="4" width="72.109375" style="5" customWidth="1"/>
    <col min="5" max="6" width="11.21875" style="9" customWidth="1"/>
    <col min="7" max="7" width="14.44140625" style="13" customWidth="1"/>
    <col min="8" max="8" width="14.88671875" style="9" bestFit="1" customWidth="1"/>
    <col min="9" max="9" width="13" style="3" customWidth="1"/>
    <col min="10" max="16384" width="8.88671875" style="3"/>
  </cols>
  <sheetData>
    <row r="1" spans="2:8" ht="6" customHeight="1" x14ac:dyDescent="0.3"/>
    <row r="2" spans="2:8" s="2" customFormat="1" ht="21.6" customHeight="1" x14ac:dyDescent="0.3">
      <c r="B2" s="1" t="s">
        <v>0</v>
      </c>
      <c r="C2" s="1" t="s">
        <v>1</v>
      </c>
      <c r="D2" s="1" t="s">
        <v>6</v>
      </c>
      <c r="E2" s="1" t="s">
        <v>2</v>
      </c>
      <c r="F2" s="1" t="s">
        <v>5</v>
      </c>
      <c r="G2" s="14" t="s">
        <v>3</v>
      </c>
      <c r="H2" s="1" t="s">
        <v>4</v>
      </c>
    </row>
    <row r="3" spans="2:8" ht="6" customHeight="1" x14ac:dyDescent="0.3"/>
    <row r="4" spans="2:8" s="2" customFormat="1" x14ac:dyDescent="0.3">
      <c r="B4" s="23" t="s">
        <v>76</v>
      </c>
      <c r="C4" s="23"/>
      <c r="D4" s="23"/>
      <c r="E4" s="23"/>
      <c r="F4" s="23"/>
      <c r="G4" s="23"/>
      <c r="H4" s="23"/>
    </row>
    <row r="5" spans="2:8" ht="96.6" x14ac:dyDescent="0.3">
      <c r="B5" s="24" t="s">
        <v>12</v>
      </c>
      <c r="C5" s="26" t="s">
        <v>10</v>
      </c>
      <c r="D5" s="20" t="s">
        <v>50</v>
      </c>
      <c r="E5" s="27" t="s">
        <v>2</v>
      </c>
      <c r="F5" s="27">
        <v>1</v>
      </c>
      <c r="G5" s="28">
        <v>17500000</v>
      </c>
      <c r="H5" s="28">
        <f>F5*G5</f>
        <v>17500000</v>
      </c>
    </row>
    <row r="6" spans="2:8" ht="124.2" x14ac:dyDescent="0.3">
      <c r="B6" s="24"/>
      <c r="C6" s="26"/>
      <c r="D6" s="15" t="s">
        <v>51</v>
      </c>
      <c r="E6" s="27"/>
      <c r="F6" s="27"/>
      <c r="G6" s="28"/>
      <c r="H6" s="28"/>
    </row>
    <row r="7" spans="2:8" ht="41.4" x14ac:dyDescent="0.3">
      <c r="B7" s="24"/>
      <c r="C7" s="26"/>
      <c r="D7" s="16" t="s">
        <v>52</v>
      </c>
      <c r="E7" s="27"/>
      <c r="F7" s="27"/>
      <c r="G7" s="28"/>
      <c r="H7" s="28"/>
    </row>
    <row r="8" spans="2:8" ht="138" x14ac:dyDescent="0.3">
      <c r="B8" s="24" t="s">
        <v>13</v>
      </c>
      <c r="C8" s="26" t="s">
        <v>48</v>
      </c>
      <c r="D8" s="21" t="s">
        <v>53</v>
      </c>
      <c r="E8" s="27" t="s">
        <v>11</v>
      </c>
      <c r="F8" s="27">
        <v>5000</v>
      </c>
      <c r="G8" s="28">
        <v>22000</v>
      </c>
      <c r="H8" s="28">
        <f t="shared" ref="H8" si="0">F8*G8</f>
        <v>110000000</v>
      </c>
    </row>
    <row r="9" spans="2:8" ht="124.2" x14ac:dyDescent="0.3">
      <c r="B9" s="24"/>
      <c r="C9" s="26"/>
      <c r="D9" s="21" t="s">
        <v>54</v>
      </c>
      <c r="E9" s="27"/>
      <c r="F9" s="27"/>
      <c r="G9" s="28"/>
      <c r="H9" s="28"/>
    </row>
    <row r="10" spans="2:8" ht="27.6" x14ac:dyDescent="0.3">
      <c r="B10" s="24"/>
      <c r="C10" s="26"/>
      <c r="D10" s="15" t="s">
        <v>55</v>
      </c>
      <c r="E10" s="27"/>
      <c r="F10" s="27"/>
      <c r="G10" s="28"/>
      <c r="H10" s="28"/>
    </row>
    <row r="11" spans="2:8" ht="55.2" x14ac:dyDescent="0.3">
      <c r="B11" s="24" t="s">
        <v>14</v>
      </c>
      <c r="C11" s="26" t="s">
        <v>15</v>
      </c>
      <c r="D11" s="22" t="s">
        <v>56</v>
      </c>
      <c r="E11" s="27" t="s">
        <v>2</v>
      </c>
      <c r="F11" s="27">
        <v>1</v>
      </c>
      <c r="G11" s="28">
        <v>33700000</v>
      </c>
      <c r="H11" s="28">
        <f t="shared" ref="H11" si="1">F11*G11</f>
        <v>33700000</v>
      </c>
    </row>
    <row r="12" spans="2:8" ht="234.6" x14ac:dyDescent="0.3">
      <c r="B12" s="24"/>
      <c r="C12" s="26"/>
      <c r="D12" s="21" t="s">
        <v>57</v>
      </c>
      <c r="E12" s="27"/>
      <c r="F12" s="27"/>
      <c r="G12" s="28"/>
      <c r="H12" s="28"/>
    </row>
    <row r="13" spans="2:8" ht="27.6" x14ac:dyDescent="0.3">
      <c r="B13" s="24"/>
      <c r="C13" s="26"/>
      <c r="D13" s="16" t="s">
        <v>58</v>
      </c>
      <c r="E13" s="27"/>
      <c r="F13" s="27"/>
      <c r="G13" s="28"/>
      <c r="H13" s="28"/>
    </row>
    <row r="14" spans="2:8" ht="55.2" x14ac:dyDescent="0.3">
      <c r="B14" s="24" t="s">
        <v>16</v>
      </c>
      <c r="C14" s="26" t="s">
        <v>18</v>
      </c>
      <c r="D14" s="22" t="s">
        <v>59</v>
      </c>
      <c r="E14" s="27" t="s">
        <v>2</v>
      </c>
      <c r="F14" s="27">
        <v>1</v>
      </c>
      <c r="G14" s="28">
        <v>18000000</v>
      </c>
      <c r="H14" s="28">
        <f t="shared" ref="H14" si="2">F14*G14</f>
        <v>18000000</v>
      </c>
    </row>
    <row r="15" spans="2:8" ht="82.8" x14ac:dyDescent="0.3">
      <c r="B15" s="24"/>
      <c r="C15" s="26"/>
      <c r="D15" s="22" t="s">
        <v>60</v>
      </c>
      <c r="E15" s="27"/>
      <c r="F15" s="27"/>
      <c r="G15" s="28"/>
      <c r="H15" s="28"/>
    </row>
    <row r="16" spans="2:8" ht="110.4" x14ac:dyDescent="0.3">
      <c r="B16" s="24"/>
      <c r="C16" s="26"/>
      <c r="D16" s="15" t="s">
        <v>61</v>
      </c>
      <c r="E16" s="27"/>
      <c r="F16" s="27"/>
      <c r="G16" s="28"/>
      <c r="H16" s="28"/>
    </row>
    <row r="17" spans="2:8" ht="55.2" x14ac:dyDescent="0.3">
      <c r="B17" s="24" t="s">
        <v>17</v>
      </c>
      <c r="C17" s="26" t="s">
        <v>19</v>
      </c>
      <c r="D17" s="22" t="s">
        <v>62</v>
      </c>
      <c r="E17" s="27" t="s">
        <v>2</v>
      </c>
      <c r="F17" s="27">
        <v>1</v>
      </c>
      <c r="G17" s="28">
        <v>9000000</v>
      </c>
      <c r="H17" s="28">
        <f t="shared" ref="H17" si="3">F17*G17</f>
        <v>9000000</v>
      </c>
    </row>
    <row r="18" spans="2:8" ht="138" x14ac:dyDescent="0.3">
      <c r="B18" s="24"/>
      <c r="C18" s="26"/>
      <c r="D18" s="21" t="s">
        <v>63</v>
      </c>
      <c r="E18" s="27"/>
      <c r="F18" s="27"/>
      <c r="G18" s="28"/>
      <c r="H18" s="28"/>
    </row>
    <row r="19" spans="2:8" ht="124.2" x14ac:dyDescent="0.3">
      <c r="B19" s="24"/>
      <c r="C19" s="26"/>
      <c r="D19" s="15" t="s">
        <v>64</v>
      </c>
      <c r="E19" s="27"/>
      <c r="F19" s="27"/>
      <c r="G19" s="28"/>
      <c r="H19" s="28"/>
    </row>
    <row r="20" spans="2:8" ht="55.2" x14ac:dyDescent="0.3">
      <c r="B20" s="24" t="s">
        <v>20</v>
      </c>
      <c r="C20" s="26" t="s">
        <v>21</v>
      </c>
      <c r="D20" s="22" t="s">
        <v>65</v>
      </c>
      <c r="E20" s="27" t="s">
        <v>2</v>
      </c>
      <c r="F20" s="27">
        <v>1</v>
      </c>
      <c r="G20" s="28">
        <v>7500000</v>
      </c>
      <c r="H20" s="28">
        <f t="shared" ref="H20" si="4">F20*G20</f>
        <v>7500000</v>
      </c>
    </row>
    <row r="21" spans="2:8" ht="41.4" x14ac:dyDescent="0.3">
      <c r="B21" s="24"/>
      <c r="C21" s="26"/>
      <c r="D21" s="22" t="s">
        <v>66</v>
      </c>
      <c r="E21" s="27"/>
      <c r="F21" s="27"/>
      <c r="G21" s="28"/>
      <c r="H21" s="28"/>
    </row>
    <row r="22" spans="2:8" ht="124.2" x14ac:dyDescent="0.3">
      <c r="B22" s="24"/>
      <c r="C22" s="26"/>
      <c r="D22" s="15" t="s">
        <v>67</v>
      </c>
      <c r="E22" s="27"/>
      <c r="F22" s="27"/>
      <c r="G22" s="28"/>
      <c r="H22" s="28"/>
    </row>
    <row r="23" spans="2:8" ht="55.2" x14ac:dyDescent="0.3">
      <c r="B23" s="24" t="s">
        <v>23</v>
      </c>
      <c r="C23" s="25" t="s">
        <v>22</v>
      </c>
      <c r="D23" s="22" t="s">
        <v>68</v>
      </c>
      <c r="E23" s="27" t="s">
        <v>2</v>
      </c>
      <c r="F23" s="27">
        <v>1</v>
      </c>
      <c r="G23" s="28">
        <v>8000000</v>
      </c>
      <c r="H23" s="28">
        <f t="shared" ref="H23" si="5">F23*G23</f>
        <v>8000000</v>
      </c>
    </row>
    <row r="24" spans="2:8" ht="41.4" x14ac:dyDescent="0.3">
      <c r="B24" s="24"/>
      <c r="C24" s="26"/>
      <c r="D24" s="22" t="s">
        <v>69</v>
      </c>
      <c r="E24" s="27"/>
      <c r="F24" s="27"/>
      <c r="G24" s="28"/>
      <c r="H24" s="28"/>
    </row>
    <row r="25" spans="2:8" ht="124.2" x14ac:dyDescent="0.3">
      <c r="B25" s="24"/>
      <c r="C25" s="26"/>
      <c r="D25" s="15" t="s">
        <v>70</v>
      </c>
      <c r="E25" s="27"/>
      <c r="F25" s="27"/>
      <c r="G25" s="28"/>
      <c r="H25" s="28"/>
    </row>
    <row r="26" spans="2:8" ht="55.2" x14ac:dyDescent="0.3">
      <c r="B26" s="24" t="s">
        <v>24</v>
      </c>
      <c r="C26" s="25" t="s">
        <v>27</v>
      </c>
      <c r="D26" s="22" t="s">
        <v>71</v>
      </c>
      <c r="E26" s="27" t="s">
        <v>2</v>
      </c>
      <c r="F26" s="27">
        <v>1</v>
      </c>
      <c r="G26" s="28">
        <v>7500000</v>
      </c>
      <c r="H26" s="28">
        <f t="shared" ref="H26" si="6">F26*G26</f>
        <v>7500000</v>
      </c>
    </row>
    <row r="27" spans="2:8" ht="165.6" x14ac:dyDescent="0.3">
      <c r="B27" s="24"/>
      <c r="C27" s="26"/>
      <c r="D27" s="15" t="s">
        <v>49</v>
      </c>
      <c r="E27" s="27"/>
      <c r="F27" s="27"/>
      <c r="G27" s="28"/>
      <c r="H27" s="28"/>
    </row>
    <row r="28" spans="2:8" ht="124.2" x14ac:dyDescent="0.3">
      <c r="B28" s="24"/>
      <c r="C28" s="26"/>
      <c r="D28" s="15" t="s">
        <v>75</v>
      </c>
      <c r="E28" s="27"/>
      <c r="F28" s="27"/>
      <c r="G28" s="28"/>
      <c r="H28" s="28"/>
    </row>
    <row r="29" spans="2:8" ht="276" x14ac:dyDescent="0.3">
      <c r="B29" s="24" t="s">
        <v>25</v>
      </c>
      <c r="C29" s="25" t="s">
        <v>33</v>
      </c>
      <c r="D29" s="21" t="s">
        <v>72</v>
      </c>
      <c r="E29" s="27" t="s">
        <v>2</v>
      </c>
      <c r="F29" s="27">
        <v>1</v>
      </c>
      <c r="G29" s="28">
        <v>33000000</v>
      </c>
      <c r="H29" s="28">
        <f t="shared" ref="H29" si="7">F29*G29</f>
        <v>33000000</v>
      </c>
    </row>
    <row r="30" spans="2:8" ht="289.8" x14ac:dyDescent="0.3">
      <c r="B30" s="24"/>
      <c r="C30" s="26"/>
      <c r="D30" s="21" t="s">
        <v>73</v>
      </c>
      <c r="E30" s="27"/>
      <c r="F30" s="27"/>
      <c r="G30" s="28"/>
      <c r="H30" s="28"/>
    </row>
    <row r="31" spans="2:8" ht="55.2" x14ac:dyDescent="0.3">
      <c r="B31" s="24"/>
      <c r="C31" s="26"/>
      <c r="D31" s="15" t="s">
        <v>74</v>
      </c>
      <c r="E31" s="27"/>
      <c r="F31" s="27"/>
      <c r="G31" s="28"/>
      <c r="H31" s="28"/>
    </row>
    <row r="32" spans="2:8" ht="96.6" x14ac:dyDescent="0.3">
      <c r="B32" s="24" t="s">
        <v>26</v>
      </c>
      <c r="C32" s="31" t="s">
        <v>31</v>
      </c>
      <c r="D32" s="7" t="s">
        <v>34</v>
      </c>
      <c r="E32" s="27" t="s">
        <v>2</v>
      </c>
      <c r="F32" s="27">
        <v>1</v>
      </c>
      <c r="G32" s="28">
        <v>18000000</v>
      </c>
      <c r="H32" s="28">
        <f t="shared" ref="H32" si="8">F32*G32</f>
        <v>18000000</v>
      </c>
    </row>
    <row r="33" spans="2:8" ht="262.2" x14ac:dyDescent="0.3">
      <c r="B33" s="24"/>
      <c r="C33" s="30"/>
      <c r="D33" s="8" t="s">
        <v>35</v>
      </c>
      <c r="E33" s="27"/>
      <c r="F33" s="27"/>
      <c r="G33" s="28"/>
      <c r="H33" s="28"/>
    </row>
    <row r="34" spans="2:8" ht="41.4" x14ac:dyDescent="0.3">
      <c r="B34" s="24"/>
      <c r="C34" s="30"/>
      <c r="D34" s="6" t="s">
        <v>36</v>
      </c>
      <c r="E34" s="27"/>
      <c r="F34" s="27"/>
      <c r="G34" s="28"/>
      <c r="H34" s="28"/>
    </row>
    <row r="35" spans="2:8" s="2" customFormat="1" x14ac:dyDescent="0.3">
      <c r="B35" s="23" t="s">
        <v>77</v>
      </c>
      <c r="C35" s="23"/>
      <c r="D35" s="23"/>
      <c r="E35" s="23"/>
      <c r="F35" s="23"/>
      <c r="G35" s="23"/>
      <c r="H35" s="23"/>
    </row>
    <row r="36" spans="2:8" ht="96.6" x14ac:dyDescent="0.3">
      <c r="B36" s="24" t="s">
        <v>28</v>
      </c>
      <c r="C36" s="30" t="s">
        <v>37</v>
      </c>
      <c r="D36" s="7" t="s">
        <v>39</v>
      </c>
      <c r="E36" s="27" t="s">
        <v>2</v>
      </c>
      <c r="F36" s="27">
        <v>1</v>
      </c>
      <c r="G36" s="28">
        <v>7000000</v>
      </c>
      <c r="H36" s="28">
        <f t="shared" ref="H36:H39" si="9">F36*G36</f>
        <v>7000000</v>
      </c>
    </row>
    <row r="37" spans="2:8" ht="358.8" x14ac:dyDescent="0.3">
      <c r="B37" s="24"/>
      <c r="C37" s="30"/>
      <c r="D37" s="8" t="s">
        <v>38</v>
      </c>
      <c r="E37" s="27"/>
      <c r="F37" s="27"/>
      <c r="G37" s="28"/>
      <c r="H37" s="28"/>
    </row>
    <row r="38" spans="2:8" ht="82.8" x14ac:dyDescent="0.3">
      <c r="B38" s="24"/>
      <c r="C38" s="30"/>
      <c r="D38" s="6" t="s">
        <v>42</v>
      </c>
      <c r="E38" s="27"/>
      <c r="F38" s="27"/>
      <c r="G38" s="28"/>
      <c r="H38" s="28"/>
    </row>
    <row r="39" spans="2:8" ht="96.6" x14ac:dyDescent="0.3">
      <c r="B39" s="24" t="s">
        <v>29</v>
      </c>
      <c r="C39" s="30" t="s">
        <v>44</v>
      </c>
      <c r="D39" s="7" t="s">
        <v>40</v>
      </c>
      <c r="E39" s="27" t="s">
        <v>2</v>
      </c>
      <c r="F39" s="27">
        <v>1</v>
      </c>
      <c r="G39" s="28">
        <v>9000000</v>
      </c>
      <c r="H39" s="28">
        <f t="shared" si="9"/>
        <v>9000000</v>
      </c>
    </row>
    <row r="40" spans="2:8" ht="234.6" x14ac:dyDescent="0.3">
      <c r="B40" s="24"/>
      <c r="C40" s="30"/>
      <c r="D40" s="8" t="s">
        <v>41</v>
      </c>
      <c r="E40" s="27"/>
      <c r="F40" s="27"/>
      <c r="G40" s="28"/>
      <c r="H40" s="28"/>
    </row>
    <row r="41" spans="2:8" ht="69" x14ac:dyDescent="0.3">
      <c r="B41" s="24"/>
      <c r="C41" s="30"/>
      <c r="D41" s="6" t="s">
        <v>43</v>
      </c>
      <c r="E41" s="27"/>
      <c r="F41" s="27"/>
      <c r="G41" s="28"/>
      <c r="H41" s="28"/>
    </row>
    <row r="42" spans="2:8" ht="96.6" x14ac:dyDescent="0.3">
      <c r="B42" s="24" t="s">
        <v>30</v>
      </c>
      <c r="C42" s="25" t="s">
        <v>32</v>
      </c>
      <c r="D42" s="7" t="s">
        <v>45</v>
      </c>
      <c r="E42" s="27" t="s">
        <v>2</v>
      </c>
      <c r="F42" s="27">
        <v>1</v>
      </c>
      <c r="G42" s="28">
        <v>17000000</v>
      </c>
      <c r="H42" s="28">
        <f>F42*G42</f>
        <v>17000000</v>
      </c>
    </row>
    <row r="43" spans="2:8" ht="276" x14ac:dyDescent="0.3">
      <c r="B43" s="24"/>
      <c r="C43" s="26"/>
      <c r="D43" s="8" t="s">
        <v>46</v>
      </c>
      <c r="E43" s="27"/>
      <c r="F43" s="27"/>
      <c r="G43" s="28"/>
      <c r="H43" s="28"/>
    </row>
    <row r="44" spans="2:8" ht="55.2" x14ac:dyDescent="0.3">
      <c r="B44" s="24"/>
      <c r="C44" s="26"/>
      <c r="D44" s="6" t="s">
        <v>47</v>
      </c>
      <c r="E44" s="27"/>
      <c r="F44" s="27"/>
      <c r="G44" s="28"/>
      <c r="H44" s="28"/>
    </row>
    <row r="45" spans="2:8" x14ac:dyDescent="0.3">
      <c r="F45" s="29" t="s">
        <v>7</v>
      </c>
      <c r="G45" s="29"/>
      <c r="H45" s="11">
        <f>SUM(H5:H44)</f>
        <v>295200000</v>
      </c>
    </row>
    <row r="46" spans="2:8" x14ac:dyDescent="0.3">
      <c r="F46" s="29" t="s">
        <v>8</v>
      </c>
      <c r="G46" s="29"/>
      <c r="H46" s="11">
        <f>H45*0.19</f>
        <v>56088000</v>
      </c>
    </row>
    <row r="47" spans="2:8" x14ac:dyDescent="0.3">
      <c r="F47" s="29" t="s">
        <v>9</v>
      </c>
      <c r="G47" s="29"/>
      <c r="H47" s="12">
        <f>SUM(H45:H46)</f>
        <v>351288000</v>
      </c>
    </row>
    <row r="48" spans="2:8" x14ac:dyDescent="0.3">
      <c r="H48" s="10"/>
    </row>
    <row r="49" spans="8:8" x14ac:dyDescent="0.3">
      <c r="H49" s="10"/>
    </row>
    <row r="50" spans="8:8" x14ac:dyDescent="0.3">
      <c r="H50" s="10"/>
    </row>
    <row r="51" spans="8:8" x14ac:dyDescent="0.3">
      <c r="H51" s="10"/>
    </row>
    <row r="52" spans="8:8" x14ac:dyDescent="0.3">
      <c r="H52" s="10"/>
    </row>
    <row r="53" spans="8:8" x14ac:dyDescent="0.3">
      <c r="H53" s="10"/>
    </row>
    <row r="54" spans="8:8" x14ac:dyDescent="0.3">
      <c r="H54" s="10"/>
    </row>
    <row r="55" spans="8:8" x14ac:dyDescent="0.3">
      <c r="H55" s="10"/>
    </row>
    <row r="56" spans="8:8" x14ac:dyDescent="0.3">
      <c r="H56" s="10"/>
    </row>
    <row r="57" spans="8:8" x14ac:dyDescent="0.3">
      <c r="H57" s="10"/>
    </row>
    <row r="58" spans="8:8" x14ac:dyDescent="0.3">
      <c r="H58" s="10"/>
    </row>
    <row r="59" spans="8:8" x14ac:dyDescent="0.3">
      <c r="H59" s="10"/>
    </row>
    <row r="60" spans="8:8" x14ac:dyDescent="0.3">
      <c r="H60" s="10"/>
    </row>
    <row r="61" spans="8:8" x14ac:dyDescent="0.3">
      <c r="H61" s="10"/>
    </row>
    <row r="62" spans="8:8" x14ac:dyDescent="0.3">
      <c r="H62" s="10"/>
    </row>
  </sheetData>
  <mergeCells count="81">
    <mergeCell ref="H8:H10"/>
    <mergeCell ref="B5:B7"/>
    <mergeCell ref="C5:C7"/>
    <mergeCell ref="E5:E7"/>
    <mergeCell ref="G5:G7"/>
    <mergeCell ref="H5:H7"/>
    <mergeCell ref="F5:F7"/>
    <mergeCell ref="B8:B10"/>
    <mergeCell ref="C8:C10"/>
    <mergeCell ref="E8:E10"/>
    <mergeCell ref="F8:F10"/>
    <mergeCell ref="G8:G10"/>
    <mergeCell ref="H14:H16"/>
    <mergeCell ref="B11:B13"/>
    <mergeCell ref="C11:C13"/>
    <mergeCell ref="E11:E13"/>
    <mergeCell ref="F11:F13"/>
    <mergeCell ref="G11:G13"/>
    <mergeCell ref="H11:H13"/>
    <mergeCell ref="B14:B16"/>
    <mergeCell ref="C14:C16"/>
    <mergeCell ref="E14:E16"/>
    <mergeCell ref="F14:F16"/>
    <mergeCell ref="G14:G16"/>
    <mergeCell ref="H20:H22"/>
    <mergeCell ref="B17:B19"/>
    <mergeCell ref="C17:C19"/>
    <mergeCell ref="E17:E19"/>
    <mergeCell ref="F17:F19"/>
    <mergeCell ref="G17:G19"/>
    <mergeCell ref="H17:H19"/>
    <mergeCell ref="B20:B22"/>
    <mergeCell ref="C20:C22"/>
    <mergeCell ref="E20:E22"/>
    <mergeCell ref="F20:F22"/>
    <mergeCell ref="G20:G22"/>
    <mergeCell ref="H23:H25"/>
    <mergeCell ref="B26:B28"/>
    <mergeCell ref="C26:C28"/>
    <mergeCell ref="E26:E28"/>
    <mergeCell ref="F26:F28"/>
    <mergeCell ref="G26:G28"/>
    <mergeCell ref="H26:H28"/>
    <mergeCell ref="B23:B25"/>
    <mergeCell ref="C23:C25"/>
    <mergeCell ref="E23:E25"/>
    <mergeCell ref="F23:F25"/>
    <mergeCell ref="G23:G25"/>
    <mergeCell ref="F29:F31"/>
    <mergeCell ref="G29:G31"/>
    <mergeCell ref="H32:H34"/>
    <mergeCell ref="B32:B34"/>
    <mergeCell ref="C32:C34"/>
    <mergeCell ref="E32:E34"/>
    <mergeCell ref="F32:F34"/>
    <mergeCell ref="G32:G34"/>
    <mergeCell ref="H29:H31"/>
    <mergeCell ref="B29:B31"/>
    <mergeCell ref="C29:C31"/>
    <mergeCell ref="E29:E31"/>
    <mergeCell ref="B36:B38"/>
    <mergeCell ref="C36:C38"/>
    <mergeCell ref="E36:E38"/>
    <mergeCell ref="B39:B41"/>
    <mergeCell ref="C39:C41"/>
    <mergeCell ref="E39:E41"/>
    <mergeCell ref="F47:G47"/>
    <mergeCell ref="F36:F38"/>
    <mergeCell ref="G36:G38"/>
    <mergeCell ref="H36:H38"/>
    <mergeCell ref="H39:H41"/>
    <mergeCell ref="F39:F41"/>
    <mergeCell ref="G39:G41"/>
    <mergeCell ref="H42:H44"/>
    <mergeCell ref="F45:G45"/>
    <mergeCell ref="F46:G46"/>
    <mergeCell ref="B42:B44"/>
    <mergeCell ref="C42:C44"/>
    <mergeCell ref="E42:E44"/>
    <mergeCell ref="F42:F44"/>
    <mergeCell ref="G42:G44"/>
  </mergeCells>
  <phoneticPr fontId="5" type="noConversion"/>
  <pageMargins left="0.7" right="0.7" top="0.75" bottom="0.75" header="0.3" footer="0.3"/>
  <pageSetup paperSize="9" scale="42"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0B69-66CA-49E1-B772-CAC6D1FB1C54}">
  <dimension ref="B1:H62"/>
  <sheetViews>
    <sheetView showGridLines="0" view="pageBreakPreview" zoomScale="85" zoomScaleNormal="100" zoomScaleSheetLayoutView="85" workbookViewId="0">
      <pane xSplit="1" ySplit="2" topLeftCell="B18" activePane="bottomRight" state="frozen"/>
      <selection pane="topRight" activeCell="B1" sqref="B1"/>
      <selection pane="bottomLeft" activeCell="A3" sqref="A3"/>
      <selection pane="bottomRight" activeCell="D19" sqref="D19"/>
    </sheetView>
  </sheetViews>
  <sheetFormatPr baseColWidth="10" defaultColWidth="8.88671875" defaultRowHeight="13.8" x14ac:dyDescent="0.3"/>
  <cols>
    <col min="1" max="1" width="0.88671875" style="3" customWidth="1"/>
    <col min="2" max="2" width="5.21875" style="3" customWidth="1"/>
    <col min="3" max="3" width="35.21875" style="4" customWidth="1"/>
    <col min="4" max="4" width="72.109375" style="5" customWidth="1"/>
    <col min="5" max="6" width="11.21875" style="9" customWidth="1"/>
    <col min="7" max="7" width="14.44140625" style="13" customWidth="1"/>
    <col min="8" max="8" width="14.88671875" style="9" bestFit="1" customWidth="1"/>
    <col min="9" max="9" width="13" style="3" customWidth="1"/>
    <col min="10" max="16384" width="8.88671875" style="3"/>
  </cols>
  <sheetData>
    <row r="1" spans="2:8" ht="6" customHeight="1" x14ac:dyDescent="0.3"/>
    <row r="2" spans="2:8" s="2" customFormat="1" ht="21.6" customHeight="1" x14ac:dyDescent="0.3">
      <c r="B2" s="1" t="s">
        <v>0</v>
      </c>
      <c r="C2" s="1" t="s">
        <v>78</v>
      </c>
      <c r="D2" s="1" t="s">
        <v>6</v>
      </c>
      <c r="E2" s="1" t="s">
        <v>2</v>
      </c>
      <c r="F2" s="1" t="s">
        <v>5</v>
      </c>
      <c r="G2" s="14" t="s">
        <v>3</v>
      </c>
      <c r="H2" s="1" t="s">
        <v>4</v>
      </c>
    </row>
    <row r="3" spans="2:8" ht="6" customHeight="1" x14ac:dyDescent="0.3"/>
    <row r="4" spans="2:8" s="2" customFormat="1" x14ac:dyDescent="0.3">
      <c r="B4" s="23" t="s">
        <v>76</v>
      </c>
      <c r="C4" s="23"/>
      <c r="D4" s="23"/>
      <c r="E4" s="23"/>
      <c r="F4" s="23"/>
      <c r="G4" s="23"/>
      <c r="H4" s="23"/>
    </row>
    <row r="5" spans="2:8" ht="96.6" x14ac:dyDescent="0.3">
      <c r="B5" s="24" t="s">
        <v>12</v>
      </c>
      <c r="C5" s="26" t="s">
        <v>10</v>
      </c>
      <c r="D5" s="20" t="s">
        <v>50</v>
      </c>
      <c r="E5" s="27" t="s">
        <v>2</v>
      </c>
      <c r="F5" s="27">
        <v>1</v>
      </c>
      <c r="G5" s="28"/>
      <c r="H5" s="28">
        <f>F5*G5</f>
        <v>0</v>
      </c>
    </row>
    <row r="6" spans="2:8" ht="124.2" x14ac:dyDescent="0.3">
      <c r="B6" s="24"/>
      <c r="C6" s="26"/>
      <c r="D6" s="18" t="s">
        <v>51</v>
      </c>
      <c r="E6" s="27"/>
      <c r="F6" s="27"/>
      <c r="G6" s="28"/>
      <c r="H6" s="28"/>
    </row>
    <row r="7" spans="2:8" ht="41.4" x14ac:dyDescent="0.3">
      <c r="B7" s="24"/>
      <c r="C7" s="26"/>
      <c r="D7" s="19" t="s">
        <v>52</v>
      </c>
      <c r="E7" s="27"/>
      <c r="F7" s="27"/>
      <c r="G7" s="28"/>
      <c r="H7" s="28"/>
    </row>
    <row r="8" spans="2:8" ht="138" x14ac:dyDescent="0.3">
      <c r="B8" s="24" t="s">
        <v>13</v>
      </c>
      <c r="C8" s="26" t="s">
        <v>48</v>
      </c>
      <c r="D8" s="21" t="s">
        <v>53</v>
      </c>
      <c r="E8" s="27" t="s">
        <v>11</v>
      </c>
      <c r="F8" s="27">
        <v>5000</v>
      </c>
      <c r="G8" s="28"/>
      <c r="H8" s="28">
        <f t="shared" ref="H8" si="0">F8*G8</f>
        <v>0</v>
      </c>
    </row>
    <row r="9" spans="2:8" ht="124.2" x14ac:dyDescent="0.3">
      <c r="B9" s="24"/>
      <c r="C9" s="26"/>
      <c r="D9" s="21" t="s">
        <v>54</v>
      </c>
      <c r="E9" s="27"/>
      <c r="F9" s="27"/>
      <c r="G9" s="28"/>
      <c r="H9" s="28"/>
    </row>
    <row r="10" spans="2:8" ht="27.6" x14ac:dyDescent="0.3">
      <c r="B10" s="24"/>
      <c r="C10" s="26"/>
      <c r="D10" s="18" t="s">
        <v>55</v>
      </c>
      <c r="E10" s="27"/>
      <c r="F10" s="27"/>
      <c r="G10" s="28"/>
      <c r="H10" s="28"/>
    </row>
    <row r="11" spans="2:8" ht="55.2" x14ac:dyDescent="0.3">
      <c r="B11" s="24" t="s">
        <v>14</v>
      </c>
      <c r="C11" s="26" t="s">
        <v>15</v>
      </c>
      <c r="D11" s="22" t="s">
        <v>56</v>
      </c>
      <c r="E11" s="27" t="s">
        <v>2</v>
      </c>
      <c r="F11" s="27">
        <v>1</v>
      </c>
      <c r="G11" s="28"/>
      <c r="H11" s="28">
        <f t="shared" ref="H11" si="1">F11*G11</f>
        <v>0</v>
      </c>
    </row>
    <row r="12" spans="2:8" ht="234.6" x14ac:dyDescent="0.3">
      <c r="B12" s="24"/>
      <c r="C12" s="26"/>
      <c r="D12" s="21" t="s">
        <v>57</v>
      </c>
      <c r="E12" s="27"/>
      <c r="F12" s="27"/>
      <c r="G12" s="28"/>
      <c r="H12" s="28"/>
    </row>
    <row r="13" spans="2:8" ht="27.6" x14ac:dyDescent="0.3">
      <c r="B13" s="24"/>
      <c r="C13" s="26"/>
      <c r="D13" s="19" t="s">
        <v>58</v>
      </c>
      <c r="E13" s="27"/>
      <c r="F13" s="27"/>
      <c r="G13" s="28"/>
      <c r="H13" s="28"/>
    </row>
    <row r="14" spans="2:8" ht="55.2" x14ac:dyDescent="0.3">
      <c r="B14" s="24" t="s">
        <v>16</v>
      </c>
      <c r="C14" s="26" t="s">
        <v>18</v>
      </c>
      <c r="D14" s="22" t="s">
        <v>59</v>
      </c>
      <c r="E14" s="27" t="s">
        <v>2</v>
      </c>
      <c r="F14" s="27">
        <v>1</v>
      </c>
      <c r="G14" s="28"/>
      <c r="H14" s="28">
        <f t="shared" ref="H14" si="2">F14*G14</f>
        <v>0</v>
      </c>
    </row>
    <row r="15" spans="2:8" ht="82.8" x14ac:dyDescent="0.3">
      <c r="B15" s="24"/>
      <c r="C15" s="26"/>
      <c r="D15" s="22" t="s">
        <v>60</v>
      </c>
      <c r="E15" s="27"/>
      <c r="F15" s="27"/>
      <c r="G15" s="28"/>
      <c r="H15" s="28"/>
    </row>
    <row r="16" spans="2:8" ht="110.4" x14ac:dyDescent="0.3">
      <c r="B16" s="24"/>
      <c r="C16" s="26"/>
      <c r="D16" s="18" t="s">
        <v>61</v>
      </c>
      <c r="E16" s="27"/>
      <c r="F16" s="27"/>
      <c r="G16" s="28"/>
      <c r="H16" s="28"/>
    </row>
    <row r="17" spans="2:8" ht="55.2" x14ac:dyDescent="0.3">
      <c r="B17" s="24" t="s">
        <v>17</v>
      </c>
      <c r="C17" s="26" t="s">
        <v>19</v>
      </c>
      <c r="D17" s="22" t="s">
        <v>62</v>
      </c>
      <c r="E17" s="27" t="s">
        <v>2</v>
      </c>
      <c r="F17" s="27">
        <v>1</v>
      </c>
      <c r="G17" s="28"/>
      <c r="H17" s="28">
        <f t="shared" ref="H17" si="3">F17*G17</f>
        <v>0</v>
      </c>
    </row>
    <row r="18" spans="2:8" ht="138" x14ac:dyDescent="0.3">
      <c r="B18" s="24"/>
      <c r="C18" s="26"/>
      <c r="D18" s="21" t="s">
        <v>63</v>
      </c>
      <c r="E18" s="27"/>
      <c r="F18" s="27"/>
      <c r="G18" s="28"/>
      <c r="H18" s="28"/>
    </row>
    <row r="19" spans="2:8" ht="124.2" x14ac:dyDescent="0.3">
      <c r="B19" s="24"/>
      <c r="C19" s="26"/>
      <c r="D19" s="18" t="s">
        <v>64</v>
      </c>
      <c r="E19" s="27"/>
      <c r="F19" s="27"/>
      <c r="G19" s="28"/>
      <c r="H19" s="28"/>
    </row>
    <row r="20" spans="2:8" ht="55.2" x14ac:dyDescent="0.3">
      <c r="B20" s="24" t="s">
        <v>20</v>
      </c>
      <c r="C20" s="26" t="s">
        <v>21</v>
      </c>
      <c r="D20" s="22" t="s">
        <v>65</v>
      </c>
      <c r="E20" s="27" t="s">
        <v>2</v>
      </c>
      <c r="F20" s="27">
        <v>1</v>
      </c>
      <c r="G20" s="28"/>
      <c r="H20" s="28">
        <f t="shared" ref="H20" si="4">F20*G20</f>
        <v>0</v>
      </c>
    </row>
    <row r="21" spans="2:8" ht="41.4" x14ac:dyDescent="0.3">
      <c r="B21" s="24"/>
      <c r="C21" s="26"/>
      <c r="D21" s="22" t="s">
        <v>66</v>
      </c>
      <c r="E21" s="27"/>
      <c r="F21" s="27"/>
      <c r="G21" s="28"/>
      <c r="H21" s="28"/>
    </row>
    <row r="22" spans="2:8" ht="124.2" x14ac:dyDescent="0.3">
      <c r="B22" s="24"/>
      <c r="C22" s="26"/>
      <c r="D22" s="18" t="s">
        <v>67</v>
      </c>
      <c r="E22" s="27"/>
      <c r="F22" s="27"/>
      <c r="G22" s="28"/>
      <c r="H22" s="28"/>
    </row>
    <row r="23" spans="2:8" ht="55.2" x14ac:dyDescent="0.3">
      <c r="B23" s="24" t="s">
        <v>23</v>
      </c>
      <c r="C23" s="25" t="s">
        <v>22</v>
      </c>
      <c r="D23" s="22" t="s">
        <v>68</v>
      </c>
      <c r="E23" s="27" t="s">
        <v>2</v>
      </c>
      <c r="F23" s="27">
        <v>1</v>
      </c>
      <c r="G23" s="28"/>
      <c r="H23" s="28">
        <f t="shared" ref="H23" si="5">F23*G23</f>
        <v>0</v>
      </c>
    </row>
    <row r="24" spans="2:8" ht="41.4" x14ac:dyDescent="0.3">
      <c r="B24" s="24"/>
      <c r="C24" s="26"/>
      <c r="D24" s="22" t="s">
        <v>69</v>
      </c>
      <c r="E24" s="27"/>
      <c r="F24" s="27"/>
      <c r="G24" s="28"/>
      <c r="H24" s="28"/>
    </row>
    <row r="25" spans="2:8" ht="124.2" x14ac:dyDescent="0.3">
      <c r="B25" s="24"/>
      <c r="C25" s="26"/>
      <c r="D25" s="18" t="s">
        <v>70</v>
      </c>
      <c r="E25" s="27"/>
      <c r="F25" s="27"/>
      <c r="G25" s="28"/>
      <c r="H25" s="28"/>
    </row>
    <row r="26" spans="2:8" ht="55.2" x14ac:dyDescent="0.3">
      <c r="B26" s="24" t="s">
        <v>24</v>
      </c>
      <c r="C26" s="25" t="s">
        <v>27</v>
      </c>
      <c r="D26" s="22" t="s">
        <v>71</v>
      </c>
      <c r="E26" s="27" t="s">
        <v>2</v>
      </c>
      <c r="F26" s="27">
        <v>1</v>
      </c>
      <c r="G26" s="28"/>
      <c r="H26" s="28">
        <f t="shared" ref="H26" si="6">F26*G26</f>
        <v>0</v>
      </c>
    </row>
    <row r="27" spans="2:8" ht="165.6" x14ac:dyDescent="0.3">
      <c r="B27" s="24"/>
      <c r="C27" s="26"/>
      <c r="D27" s="18" t="s">
        <v>49</v>
      </c>
      <c r="E27" s="27"/>
      <c r="F27" s="27"/>
      <c r="G27" s="28"/>
      <c r="H27" s="28"/>
    </row>
    <row r="28" spans="2:8" ht="124.2" x14ac:dyDescent="0.3">
      <c r="B28" s="24"/>
      <c r="C28" s="26"/>
      <c r="D28" s="18" t="s">
        <v>75</v>
      </c>
      <c r="E28" s="27"/>
      <c r="F28" s="27"/>
      <c r="G28" s="28"/>
      <c r="H28" s="28"/>
    </row>
    <row r="29" spans="2:8" ht="276" x14ac:dyDescent="0.3">
      <c r="B29" s="24" t="s">
        <v>25</v>
      </c>
      <c r="C29" s="25" t="s">
        <v>33</v>
      </c>
      <c r="D29" s="21" t="s">
        <v>72</v>
      </c>
      <c r="E29" s="27" t="s">
        <v>2</v>
      </c>
      <c r="F29" s="27">
        <v>1</v>
      </c>
      <c r="G29" s="28"/>
      <c r="H29" s="28">
        <f t="shared" ref="H29" si="7">F29*G29</f>
        <v>0</v>
      </c>
    </row>
    <row r="30" spans="2:8" ht="289.8" x14ac:dyDescent="0.3">
      <c r="B30" s="24"/>
      <c r="C30" s="26"/>
      <c r="D30" s="21" t="s">
        <v>73</v>
      </c>
      <c r="E30" s="27"/>
      <c r="F30" s="27"/>
      <c r="G30" s="28"/>
      <c r="H30" s="28"/>
    </row>
    <row r="31" spans="2:8" ht="55.2" x14ac:dyDescent="0.3">
      <c r="B31" s="24"/>
      <c r="C31" s="26"/>
      <c r="D31" s="18" t="s">
        <v>74</v>
      </c>
      <c r="E31" s="27"/>
      <c r="F31" s="27"/>
      <c r="G31" s="28"/>
      <c r="H31" s="28"/>
    </row>
    <row r="32" spans="2:8" ht="96.6" x14ac:dyDescent="0.3">
      <c r="B32" s="24" t="s">
        <v>26</v>
      </c>
      <c r="C32" s="31" t="s">
        <v>31</v>
      </c>
      <c r="D32" s="7" t="s">
        <v>34</v>
      </c>
      <c r="E32" s="27" t="s">
        <v>2</v>
      </c>
      <c r="F32" s="27">
        <v>1</v>
      </c>
      <c r="G32" s="28"/>
      <c r="H32" s="28">
        <f t="shared" ref="H32" si="8">F32*G32</f>
        <v>0</v>
      </c>
    </row>
    <row r="33" spans="2:8" ht="262.2" x14ac:dyDescent="0.3">
      <c r="B33" s="24"/>
      <c r="C33" s="30"/>
      <c r="D33" s="8" t="s">
        <v>35</v>
      </c>
      <c r="E33" s="27"/>
      <c r="F33" s="27"/>
      <c r="G33" s="28"/>
      <c r="H33" s="28"/>
    </row>
    <row r="34" spans="2:8" ht="41.4" x14ac:dyDescent="0.3">
      <c r="B34" s="24"/>
      <c r="C34" s="30"/>
      <c r="D34" s="17" t="s">
        <v>36</v>
      </c>
      <c r="E34" s="27"/>
      <c r="F34" s="27"/>
      <c r="G34" s="28"/>
      <c r="H34" s="28"/>
    </row>
    <row r="35" spans="2:8" s="2" customFormat="1" x14ac:dyDescent="0.3">
      <c r="B35" s="23" t="s">
        <v>77</v>
      </c>
      <c r="C35" s="23"/>
      <c r="D35" s="23"/>
      <c r="E35" s="23"/>
      <c r="F35" s="23"/>
      <c r="G35" s="23"/>
      <c r="H35" s="23"/>
    </row>
    <row r="36" spans="2:8" ht="96.6" x14ac:dyDescent="0.3">
      <c r="B36" s="24" t="s">
        <v>28</v>
      </c>
      <c r="C36" s="30" t="s">
        <v>37</v>
      </c>
      <c r="D36" s="7" t="s">
        <v>39</v>
      </c>
      <c r="E36" s="27" t="s">
        <v>2</v>
      </c>
      <c r="F36" s="27">
        <v>1</v>
      </c>
      <c r="G36" s="28"/>
      <c r="H36" s="28">
        <f t="shared" ref="H36:H39" si="9">F36*G36</f>
        <v>0</v>
      </c>
    </row>
    <row r="37" spans="2:8" ht="358.8" x14ac:dyDescent="0.3">
      <c r="B37" s="24"/>
      <c r="C37" s="30"/>
      <c r="D37" s="8" t="s">
        <v>38</v>
      </c>
      <c r="E37" s="27"/>
      <c r="F37" s="27"/>
      <c r="G37" s="28"/>
      <c r="H37" s="28"/>
    </row>
    <row r="38" spans="2:8" ht="82.8" x14ac:dyDescent="0.3">
      <c r="B38" s="24"/>
      <c r="C38" s="30"/>
      <c r="D38" s="17" t="s">
        <v>42</v>
      </c>
      <c r="E38" s="27"/>
      <c r="F38" s="27"/>
      <c r="G38" s="28"/>
      <c r="H38" s="28"/>
    </row>
    <row r="39" spans="2:8" ht="96.6" x14ac:dyDescent="0.3">
      <c r="B39" s="24" t="s">
        <v>29</v>
      </c>
      <c r="C39" s="30" t="s">
        <v>44</v>
      </c>
      <c r="D39" s="7" t="s">
        <v>40</v>
      </c>
      <c r="E39" s="27" t="s">
        <v>2</v>
      </c>
      <c r="F39" s="27">
        <v>1</v>
      </c>
      <c r="G39" s="28"/>
      <c r="H39" s="28">
        <f t="shared" si="9"/>
        <v>0</v>
      </c>
    </row>
    <row r="40" spans="2:8" ht="234.6" x14ac:dyDescent="0.3">
      <c r="B40" s="24"/>
      <c r="C40" s="30"/>
      <c r="D40" s="8" t="s">
        <v>41</v>
      </c>
      <c r="E40" s="27"/>
      <c r="F40" s="27"/>
      <c r="G40" s="28"/>
      <c r="H40" s="28"/>
    </row>
    <row r="41" spans="2:8" ht="69" x14ac:dyDescent="0.3">
      <c r="B41" s="24"/>
      <c r="C41" s="30"/>
      <c r="D41" s="17" t="s">
        <v>43</v>
      </c>
      <c r="E41" s="27"/>
      <c r="F41" s="27"/>
      <c r="G41" s="28"/>
      <c r="H41" s="28"/>
    </row>
    <row r="42" spans="2:8" ht="96.6" x14ac:dyDescent="0.3">
      <c r="B42" s="24" t="s">
        <v>30</v>
      </c>
      <c r="C42" s="25" t="s">
        <v>32</v>
      </c>
      <c r="D42" s="7" t="s">
        <v>45</v>
      </c>
      <c r="E42" s="27" t="s">
        <v>2</v>
      </c>
      <c r="F42" s="27">
        <v>1</v>
      </c>
      <c r="G42" s="28"/>
      <c r="H42" s="28">
        <f>F42*G42</f>
        <v>0</v>
      </c>
    </row>
    <row r="43" spans="2:8" ht="276" x14ac:dyDescent="0.3">
      <c r="B43" s="24"/>
      <c r="C43" s="26"/>
      <c r="D43" s="8" t="s">
        <v>46</v>
      </c>
      <c r="E43" s="27"/>
      <c r="F43" s="27"/>
      <c r="G43" s="28"/>
      <c r="H43" s="28"/>
    </row>
    <row r="44" spans="2:8" ht="55.2" x14ac:dyDescent="0.3">
      <c r="B44" s="24"/>
      <c r="C44" s="26"/>
      <c r="D44" s="17" t="s">
        <v>47</v>
      </c>
      <c r="E44" s="27"/>
      <c r="F44" s="27"/>
      <c r="G44" s="28"/>
      <c r="H44" s="28"/>
    </row>
    <row r="45" spans="2:8" x14ac:dyDescent="0.3">
      <c r="F45" s="29"/>
      <c r="G45" s="29"/>
      <c r="H45" s="11">
        <f>SUM(H5:H44)</f>
        <v>0</v>
      </c>
    </row>
    <row r="46" spans="2:8" x14ac:dyDescent="0.3">
      <c r="F46" s="29" t="s">
        <v>8</v>
      </c>
      <c r="G46" s="29"/>
      <c r="H46" s="11">
        <f>H45*0.19</f>
        <v>0</v>
      </c>
    </row>
    <row r="47" spans="2:8" x14ac:dyDescent="0.3">
      <c r="F47" s="29" t="s">
        <v>9</v>
      </c>
      <c r="G47" s="29"/>
      <c r="H47" s="12">
        <f>SUM(H45:H46)</f>
        <v>0</v>
      </c>
    </row>
    <row r="48" spans="2:8" x14ac:dyDescent="0.3">
      <c r="H48" s="10"/>
    </row>
    <row r="49" spans="8:8" x14ac:dyDescent="0.3">
      <c r="H49" s="10"/>
    </row>
    <row r="50" spans="8:8" x14ac:dyDescent="0.3">
      <c r="H50" s="10"/>
    </row>
    <row r="51" spans="8:8" x14ac:dyDescent="0.3">
      <c r="H51" s="10"/>
    </row>
    <row r="52" spans="8:8" x14ac:dyDescent="0.3">
      <c r="H52" s="10"/>
    </row>
    <row r="53" spans="8:8" x14ac:dyDescent="0.3">
      <c r="H53" s="10"/>
    </row>
    <row r="54" spans="8:8" x14ac:dyDescent="0.3">
      <c r="H54" s="10"/>
    </row>
    <row r="55" spans="8:8" x14ac:dyDescent="0.3">
      <c r="H55" s="10"/>
    </row>
    <row r="56" spans="8:8" x14ac:dyDescent="0.3">
      <c r="H56" s="10"/>
    </row>
    <row r="57" spans="8:8" x14ac:dyDescent="0.3">
      <c r="H57" s="10"/>
    </row>
    <row r="58" spans="8:8" x14ac:dyDescent="0.3">
      <c r="H58" s="10"/>
    </row>
    <row r="59" spans="8:8" x14ac:dyDescent="0.3">
      <c r="H59" s="10"/>
    </row>
    <row r="60" spans="8:8" x14ac:dyDescent="0.3">
      <c r="H60" s="10"/>
    </row>
    <row r="61" spans="8:8" x14ac:dyDescent="0.3">
      <c r="H61" s="10"/>
    </row>
    <row r="62" spans="8:8" x14ac:dyDescent="0.3">
      <c r="H62" s="10"/>
    </row>
  </sheetData>
  <mergeCells count="81">
    <mergeCell ref="F45:G45"/>
    <mergeCell ref="F46:G46"/>
    <mergeCell ref="F47:G47"/>
    <mergeCell ref="B42:B44"/>
    <mergeCell ref="C42:C44"/>
    <mergeCell ref="E42:E44"/>
    <mergeCell ref="F42:F44"/>
    <mergeCell ref="G42:G44"/>
    <mergeCell ref="H42:H44"/>
    <mergeCell ref="B39:B41"/>
    <mergeCell ref="C39:C41"/>
    <mergeCell ref="E39:E41"/>
    <mergeCell ref="F39:F41"/>
    <mergeCell ref="G39:G41"/>
    <mergeCell ref="H39:H41"/>
    <mergeCell ref="H36:H38"/>
    <mergeCell ref="B32:B34"/>
    <mergeCell ref="C32:C34"/>
    <mergeCell ref="E32:E34"/>
    <mergeCell ref="F32:F34"/>
    <mergeCell ref="G32:G34"/>
    <mergeCell ref="H32:H34"/>
    <mergeCell ref="B36:B38"/>
    <mergeCell ref="C36:C38"/>
    <mergeCell ref="E36:E38"/>
    <mergeCell ref="F36:F38"/>
    <mergeCell ref="G36:G38"/>
    <mergeCell ref="H29:H31"/>
    <mergeCell ref="B26:B28"/>
    <mergeCell ref="C26:C28"/>
    <mergeCell ref="E26:E28"/>
    <mergeCell ref="F26:F28"/>
    <mergeCell ref="G26:G28"/>
    <mergeCell ref="H26:H28"/>
    <mergeCell ref="B29:B31"/>
    <mergeCell ref="C29:C31"/>
    <mergeCell ref="E29:E31"/>
    <mergeCell ref="F29:F31"/>
    <mergeCell ref="G29:G31"/>
    <mergeCell ref="H23:H25"/>
    <mergeCell ref="B20:B22"/>
    <mergeCell ref="C20:C22"/>
    <mergeCell ref="E20:E22"/>
    <mergeCell ref="F20:F22"/>
    <mergeCell ref="G20:G22"/>
    <mergeCell ref="H20:H22"/>
    <mergeCell ref="B23:B25"/>
    <mergeCell ref="C23:C25"/>
    <mergeCell ref="E23:E25"/>
    <mergeCell ref="F23:F25"/>
    <mergeCell ref="G23:G25"/>
    <mergeCell ref="H17:H19"/>
    <mergeCell ref="B14:B16"/>
    <mergeCell ref="C14:C16"/>
    <mergeCell ref="E14:E16"/>
    <mergeCell ref="F14:F16"/>
    <mergeCell ref="G14:G16"/>
    <mergeCell ref="H14:H16"/>
    <mergeCell ref="B17:B19"/>
    <mergeCell ref="C17:C19"/>
    <mergeCell ref="E17:E19"/>
    <mergeCell ref="F17:F19"/>
    <mergeCell ref="G17:G19"/>
    <mergeCell ref="H11:H13"/>
    <mergeCell ref="B8:B10"/>
    <mergeCell ref="C8:C10"/>
    <mergeCell ref="E8:E10"/>
    <mergeCell ref="F8:F10"/>
    <mergeCell ref="G8:G10"/>
    <mergeCell ref="H8:H10"/>
    <mergeCell ref="B11:B13"/>
    <mergeCell ref="C11:C13"/>
    <mergeCell ref="E11:E13"/>
    <mergeCell ref="F11:F13"/>
    <mergeCell ref="G11:G13"/>
    <mergeCell ref="H5:H7"/>
    <mergeCell ref="B5:B7"/>
    <mergeCell ref="C5:C7"/>
    <mergeCell ref="E5:E7"/>
    <mergeCell ref="F5:F7"/>
    <mergeCell ref="G5:G7"/>
  </mergeCells>
  <pageMargins left="0.7" right="0.7" top="0.75" bottom="0.75" header="0.3" footer="0.3"/>
  <pageSetup paperSize="9" scale="4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cp:lastModifiedBy>
  <dcterms:created xsi:type="dcterms:W3CDTF">2015-06-05T18:19:34Z</dcterms:created>
  <dcterms:modified xsi:type="dcterms:W3CDTF">2026-06-01T02:08:22Z</dcterms:modified>
</cp:coreProperties>
</file>